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hesterymca-my.sharepoint.com/personal/daniele_lymantorres_rochesterymca_org/Documents/Urban Services Division Plan 2022/ARPA App 2022/"/>
    </mc:Choice>
  </mc:AlternateContent>
  <xr:revisionPtr revIDLastSave="4" documentId="8_{381E9B77-7970-453E-A205-B960482CCF6A}" xr6:coauthVersionLast="47" xr6:coauthVersionMax="47" xr10:uidLastSave="{7CD92291-9949-40D9-916E-4672405A226D}"/>
  <bookViews>
    <workbookView xWindow="-120" yWindow="-120" windowWidth="29040" windowHeight="1584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<sst xmlns="http://schemas.openxmlformats.org/spreadsheetml/2006/main" count="19" uniqueCount="19">
  <si>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</si>
  <si>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</si>
  <si>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</si>
  <si>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</si>
  <si>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</si>
  <si>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</si>
  <si>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</si>
  <si>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</si>
  <si>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</si>
  <si>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</si>
  <si>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YMCA of Greater Rochester</t>
  </si>
  <si>
    <t>Brian Wilmot, Director of Thurston Road Neighborhood Center</t>
  </si>
  <si>
    <t>Brian Eastman, Director of Maplewood Neighborhood Center</t>
  </si>
  <si>
    <t>Jakob Elder, Director of Lewis Street Neighborhood Center</t>
  </si>
  <si>
    <t>Darnell Garland, Director of Urban Health and Wellness</t>
  </si>
  <si>
    <t>Jennifer Schlumpf, Community Services Coordinator</t>
  </si>
  <si>
    <t>Facility Operational Expenses (Utlities, Maintenance, Disposal)</t>
  </si>
  <si>
    <t>Food Expenses (for food pantries at 3 sites)</t>
  </si>
  <si>
    <t>Loren Montrallo, Director of Urban Youth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</si>
</sst>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zoomScale="130" zoomScaleNormal="130" workbookViewId="0">
      <selection activeCell="D15" sqref="D15"/>
    </sheetView>
  </sheetViews>
  <sheetFormatPr defaultColWidth="14.42578125" defaultRowHeight="12.75"/>
  <cols>
    <col min="1" max="1" width="58.28515625" style="5" customWidth="1"/>
    <col min="2" max="2" width="17.5703125" style="5" customWidth="1"/>
    <col min="3" max="3" width="19.42578125" style="5" customWidth="1"/>
    <col min="4" max="4" width="29.28515625" style="5" customWidth="1"/>
    <col min="5" max="16384" width="14.42578125" style="5"/>
  </cols>
  <sheetData>
    <row r="1" spans="1:26" ht="38.25" customHeight="1">
      <c r="A1" s="42" t="s">
        <v>6</v>
      </c>
      <c r="B1" s="43"/>
      <c r="C1" s="44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5" t="s">
        <v>4</v>
      </c>
      <c r="B2" s="46"/>
      <c r="C2" s="47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9" t="s">
        <v>10</v>
      </c>
      <c r="B3" s="40"/>
      <c r="C3" s="4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11</v>
      </c>
      <c r="B5" s="30">
        <v>28378</v>
      </c>
      <c r="C5" s="31">
        <v>113514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12</v>
      </c>
      <c r="B6" s="30">
        <v>28378</v>
      </c>
      <c r="C6" s="31">
        <v>113514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13</v>
      </c>
      <c r="B7" s="30">
        <v>25740</v>
      </c>
      <c r="C7" s="31">
        <v>102960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14</v>
      </c>
      <c r="B8" s="30">
        <v>25740</v>
      </c>
      <c r="C8" s="31">
        <v>102960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 t="s">
        <v>18</v>
      </c>
      <c r="B9" s="32">
        <v>28392</v>
      </c>
      <c r="C9" s="33">
        <v>113568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 t="s">
        <v>15</v>
      </c>
      <c r="B10" s="32">
        <v>22880</v>
      </c>
      <c r="C10" s="33">
        <v>91520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>
        <v>47852</v>
      </c>
      <c r="C20" s="33">
        <v>191408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207360</v>
      </c>
      <c r="C21" s="22">
        <f>SUM(C5:C20)</f>
        <v>829444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16</v>
      </c>
      <c r="B25" s="34">
        <v>150525</v>
      </c>
      <c r="C25" s="34">
        <v>602100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17</v>
      </c>
      <c r="B26" s="35">
        <v>150000</v>
      </c>
      <c r="C26" s="34">
        <v>600000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8"/>
      <c r="B27" s="34"/>
      <c r="C27" s="34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/>
      <c r="B28" s="34"/>
      <c r="C28" s="34"/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/>
      <c r="B29" s="34"/>
      <c r="C29" s="34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/>
      <c r="B30" s="34"/>
      <c r="C30" s="34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/>
      <c r="B31" s="34"/>
      <c r="C31" s="34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/>
      <c r="B32" s="35"/>
      <c r="C32" s="34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/>
      <c r="B33" s="35"/>
      <c r="C33" s="34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4"/>
      <c r="C34" s="34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4"/>
      <c r="C35" s="34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36" t="s">
        <v>2</v>
      </c>
      <c r="B40" s="13">
        <f>SUM(B25:B39)</f>
        <v>300525</v>
      </c>
      <c r="C40" s="24">
        <f>SUM(C25:C39)</f>
        <v>1202100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36" t="s">
        <v>3</v>
      </c>
      <c r="B42" s="13">
        <f>SUM(B21+B40)</f>
        <v>507885</v>
      </c>
      <c r="C42" s="24">
        <f>C21+C40</f>
        <v>2031544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Daniele Lyman-Torres</cp:lastModifiedBy>
  <cp:lastPrinted>2022-05-12T21:23:30Z</cp:lastPrinted>
  <dcterms:created xsi:type="dcterms:W3CDTF">2021-06-22T14:27:05Z</dcterms:created>
  <dcterms:modified xsi:type="dcterms:W3CDTF">2022-07-29T15:04:18Z</dcterms:modified>
</cp:coreProperties>
</file>